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morenoc/Dropbox/D&amp;G/Tienda de Té/Valores/Catalogo/Catalogos 2021/3 - May Jun 2021/"/>
    </mc:Choice>
  </mc:AlternateContent>
  <xr:revisionPtr revIDLastSave="0" documentId="13_ncr:1_{2E601BC8-55E2-BE4E-951D-FFE665407891}" xr6:coauthVersionLast="46" xr6:coauthVersionMax="46" xr10:uidLastSave="{00000000-0000-0000-0000-000000000000}"/>
  <bookViews>
    <workbookView xWindow="0" yWindow="500" windowWidth="28800" windowHeight="17500" xr2:uid="{2D98B42E-8857-4448-ABEC-F7D4DABA7F3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1" i="1" l="1"/>
  <c r="F80" i="1"/>
  <c r="F79" i="1"/>
  <c r="F17" i="1"/>
  <c r="F16" i="1"/>
  <c r="F15" i="1"/>
  <c r="F131" i="1"/>
  <c r="F130" i="1"/>
  <c r="F129" i="1"/>
  <c r="F128" i="1"/>
  <c r="F121" i="1"/>
  <c r="F122" i="1"/>
  <c r="F123" i="1"/>
  <c r="F120" i="1"/>
  <c r="F119" i="1"/>
  <c r="F118" i="1"/>
  <c r="F113" i="1"/>
  <c r="F112" i="1"/>
  <c r="F111" i="1"/>
  <c r="F106" i="1"/>
  <c r="F101" i="1"/>
  <c r="F100" i="1"/>
  <c r="F99" i="1"/>
  <c r="F94" i="1"/>
  <c r="F93" i="1"/>
  <c r="F92" i="1"/>
  <c r="F82" i="1"/>
  <c r="F87" i="1"/>
  <c r="F86" i="1"/>
  <c r="F85" i="1"/>
  <c r="F84" i="1"/>
  <c r="F83" i="1"/>
  <c r="F78" i="1"/>
  <c r="F77" i="1"/>
  <c r="F76" i="1"/>
  <c r="F75" i="1"/>
  <c r="F74" i="1"/>
  <c r="F73" i="1"/>
  <c r="F68" i="1"/>
  <c r="F67" i="1"/>
  <c r="F66" i="1"/>
  <c r="F59" i="1"/>
  <c r="F61" i="1"/>
  <c r="F60" i="1"/>
  <c r="F58" i="1"/>
  <c r="F57" i="1"/>
  <c r="F56" i="1"/>
  <c r="F55" i="1"/>
  <c r="F54" i="1"/>
  <c r="F53" i="1"/>
  <c r="F48" i="1"/>
  <c r="F47" i="1"/>
  <c r="F46" i="1"/>
  <c r="F45" i="1"/>
  <c r="F44" i="1"/>
  <c r="F43" i="1"/>
  <c r="F42" i="1"/>
  <c r="F41" i="1"/>
  <c r="F10" i="1"/>
  <c r="F11" i="1"/>
  <c r="F12" i="1"/>
  <c r="F13" i="1"/>
  <c r="F14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9" i="1"/>
  <c r="F133" i="1" l="1"/>
  <c r="F134" i="1" s="1"/>
  <c r="F135" i="1" s="1"/>
</calcChain>
</file>

<file path=xl/sharedStrings.xml><?xml version="1.0" encoding="utf-8"?>
<sst xmlns="http://schemas.openxmlformats.org/spreadsheetml/2006/main" count="271" uniqueCount="74">
  <si>
    <t>Té Verde</t>
  </si>
  <si>
    <t>Nombre</t>
  </si>
  <si>
    <t>Té verde Mao Jian</t>
  </si>
  <si>
    <t>Té verde gunpowder</t>
  </si>
  <si>
    <t>Té verde grado 1</t>
  </si>
  <si>
    <t>Té verde saborizado con frutilla</t>
  </si>
  <si>
    <t>Té verde saborizado con guayaba</t>
  </si>
  <si>
    <t>Té verde saborizado con manzana</t>
  </si>
  <si>
    <t>Té verde saborizado con durazno</t>
  </si>
  <si>
    <t>Té verde saborizado con menta</t>
  </si>
  <si>
    <t>Spicy muse</t>
  </si>
  <si>
    <t>Formato</t>
  </si>
  <si>
    <t>Cantidad</t>
  </si>
  <si>
    <t>Total neto</t>
  </si>
  <si>
    <t>Valor unitario neto</t>
  </si>
  <si>
    <t>1 Kg</t>
  </si>
  <si>
    <t>50 grs</t>
  </si>
  <si>
    <t>100 grs</t>
  </si>
  <si>
    <t>Tipo de envase</t>
  </si>
  <si>
    <t>Bolsa aluminio</t>
  </si>
  <si>
    <t>Caja kraft retail</t>
  </si>
  <si>
    <t>Bolsa plástica</t>
  </si>
  <si>
    <t>Té rojo Pu Erh</t>
  </si>
  <si>
    <t>Té rojo Pu Erh con rosas</t>
  </si>
  <si>
    <t>Té rojo Pu Erh con cardamomo</t>
  </si>
  <si>
    <t>Té Oolong</t>
  </si>
  <si>
    <t>Té Oolong con arandano</t>
  </si>
  <si>
    <t>Té Oolong con lemongrass</t>
  </si>
  <si>
    <t>60 grs</t>
  </si>
  <si>
    <t>120 grs</t>
  </si>
  <si>
    <t>Té Rojo Pu Erh</t>
  </si>
  <si>
    <t>Té Blanco</t>
  </si>
  <si>
    <t>30 grs</t>
  </si>
  <si>
    <t>500 grs</t>
  </si>
  <si>
    <t>Té Negro</t>
  </si>
  <si>
    <t>Té negro Ceylán</t>
  </si>
  <si>
    <t>Té negro Gong Fu</t>
  </si>
  <si>
    <t>Té negro con hibisco</t>
  </si>
  <si>
    <t>Té negro con ginseng</t>
  </si>
  <si>
    <t>40 grs</t>
  </si>
  <si>
    <t>80 grs</t>
  </si>
  <si>
    <t>Té de Jazmín</t>
  </si>
  <si>
    <t>Infusiones</t>
  </si>
  <si>
    <t>Infusión de hibisco</t>
  </si>
  <si>
    <t>Matcha</t>
  </si>
  <si>
    <t>Frasco PET</t>
  </si>
  <si>
    <t>Blooming Tea</t>
  </si>
  <si>
    <t>10 unidades</t>
  </si>
  <si>
    <t>15 unidades</t>
  </si>
  <si>
    <t>120 unidades</t>
  </si>
  <si>
    <t>Infusor frutilla roja</t>
  </si>
  <si>
    <t>Accesorios</t>
  </si>
  <si>
    <t>Infusor nota musical</t>
  </si>
  <si>
    <t>1 unidad</t>
  </si>
  <si>
    <t>Starter Packs</t>
  </si>
  <si>
    <t>Starter Pack 1</t>
  </si>
  <si>
    <t>Starter Pack 2</t>
  </si>
  <si>
    <t>Starter Pack 3</t>
  </si>
  <si>
    <t>Starter Pack 4</t>
  </si>
  <si>
    <t>Retail</t>
  </si>
  <si>
    <t>Granel</t>
  </si>
  <si>
    <t>Té de jazmín</t>
  </si>
  <si>
    <t>Total sin IVA</t>
  </si>
  <si>
    <t>IVA</t>
  </si>
  <si>
    <t>Total con IVA</t>
  </si>
  <si>
    <t>90 grs</t>
  </si>
  <si>
    <t>140 grs</t>
  </si>
  <si>
    <r>
      <t xml:space="preserve">Orden de Compra ArTea
</t>
    </r>
    <r>
      <rPr>
        <sz val="14"/>
        <color theme="1"/>
        <rFont val="Arial"/>
        <family val="2"/>
      </rPr>
      <t>Valores válidos periodo: Mayo Junio 2021</t>
    </r>
  </si>
  <si>
    <r>
      <t xml:space="preserve">Té verde gunpowder orgánico
</t>
    </r>
    <r>
      <rPr>
        <i/>
        <sz val="10"/>
        <color theme="1"/>
        <rFont val="Arial"/>
        <family val="2"/>
      </rPr>
      <t>¡Producto nuevo!</t>
    </r>
  </si>
  <si>
    <r>
      <t xml:space="preserve">Earl Grey
</t>
    </r>
    <r>
      <rPr>
        <i/>
        <sz val="10"/>
        <color theme="1"/>
        <rFont val="Arial"/>
        <family val="2"/>
      </rPr>
      <t>¡Producto nuevo!</t>
    </r>
  </si>
  <si>
    <t>Infusor cuchara</t>
  </si>
  <si>
    <t>Infusor cisne</t>
  </si>
  <si>
    <t>Infusor limón</t>
  </si>
  <si>
    <t>Infusor Mr Tea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</si>
</sst>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41" formatCode="_-* #,##0_-;\-* #,##0_-;_-* &quot;-&quot;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8"/>
      <name val="Calibri"/>
      <family val="2"/>
      <scheme val="minor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42" fontId="4" fillId="0" borderId="0" xfId="2" applyFont="1" applyBorder="1" applyAlignment="1">
      <alignment horizontal="right" vertical="center"/>
    </xf>
    <xf numFmtId="42" fontId="3" fillId="0" borderId="0" xfId="2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42" fontId="3" fillId="0" borderId="0" xfId="2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/>
    </xf>
    <xf numFmtId="42" fontId="3" fillId="0" borderId="3" xfId="2" applyFont="1" applyBorder="1" applyAlignment="1">
      <alignment horizontal="right" vertical="center"/>
    </xf>
    <xf numFmtId="42" fontId="3" fillId="0" borderId="1" xfId="2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42" fontId="3" fillId="0" borderId="2" xfId="2" applyFont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42" fontId="3" fillId="0" borderId="3" xfId="2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42" fontId="4" fillId="0" borderId="3" xfId="2" applyFont="1" applyBorder="1" applyAlignment="1">
      <alignment horizontal="right" vertical="center"/>
    </xf>
    <xf numFmtId="42" fontId="4" fillId="0" borderId="1" xfId="2" applyFont="1" applyBorder="1" applyAlignment="1">
      <alignment horizontal="right" vertical="center"/>
    </xf>
    <xf numFmtId="42" fontId="4" fillId="0" borderId="2" xfId="2" applyFont="1" applyBorder="1" applyAlignment="1">
      <alignment horizontal="right" vertical="center"/>
    </xf>
    <xf numFmtId="42" fontId="4" fillId="0" borderId="3" xfId="2" applyFont="1" applyFill="1" applyBorder="1" applyAlignment="1">
      <alignment horizontal="right" vertical="center"/>
    </xf>
    <xf numFmtId="42" fontId="4" fillId="0" borderId="0" xfId="2" applyFont="1" applyFill="1" applyBorder="1" applyAlignment="1">
      <alignment horizontal="right" vertical="center"/>
    </xf>
    <xf numFmtId="42" fontId="4" fillId="0" borderId="1" xfId="2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2" fontId="4" fillId="0" borderId="0" xfId="0" applyNumberFormat="1" applyFont="1" applyAlignment="1">
      <alignment horizontal="right" vertical="center"/>
    </xf>
    <xf numFmtId="42" fontId="4" fillId="0" borderId="1" xfId="0" applyNumberFormat="1" applyFont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1" fontId="3" fillId="0" borderId="3" xfId="1" applyFont="1" applyBorder="1" applyAlignment="1" applyProtection="1">
      <alignment horizontal="right" vertical="center"/>
      <protection locked="0"/>
    </xf>
    <xf numFmtId="41" fontId="3" fillId="0" borderId="0" xfId="1" applyFont="1" applyBorder="1" applyAlignment="1" applyProtection="1">
      <alignment horizontal="right" vertical="center"/>
      <protection locked="0"/>
    </xf>
    <xf numFmtId="41" fontId="3" fillId="0" borderId="1" xfId="1" applyFont="1" applyBorder="1" applyAlignment="1" applyProtection="1">
      <alignment horizontal="right" vertical="center"/>
      <protection locked="0"/>
    </xf>
    <xf numFmtId="41" fontId="3" fillId="0" borderId="2" xfId="1" applyFont="1" applyBorder="1" applyAlignment="1" applyProtection="1">
      <alignment horizontal="right" vertical="center"/>
      <protection locked="0"/>
    </xf>
    <xf numFmtId="41" fontId="3" fillId="0" borderId="3" xfId="1" applyFont="1" applyFill="1" applyBorder="1" applyAlignment="1" applyProtection="1">
      <alignment horizontal="right" vertical="center"/>
      <protection locked="0"/>
    </xf>
    <xf numFmtId="41" fontId="3" fillId="0" borderId="0" xfId="1" applyFont="1" applyFill="1" applyBorder="1" applyAlignment="1" applyProtection="1">
      <alignment horizontal="right" vertical="center"/>
      <protection locked="0"/>
    </xf>
    <xf numFmtId="41" fontId="3" fillId="0" borderId="1" xfId="1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4" fillId="2" borderId="2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3">
    <cellStyle name="Millares [0]" xfId="1" builtinId="6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1</xdr:row>
      <xdr:rowOff>177800</xdr:rowOff>
    </xdr:from>
    <xdr:to>
      <xdr:col>0</xdr:col>
      <xdr:colOff>2517713</xdr:colOff>
      <xdr:row>4</xdr:row>
      <xdr:rowOff>114300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23FB25A4-C3CB-0541-92FE-DBF1FD3BBF6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431800"/>
          <a:ext cx="1679513" cy="69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AE255-E44E-9242-ADF1-5F2008DDBDEE}">
  <sheetPr>
    <pageSetUpPr fitToPage="1"/>
  </sheetPr>
  <dimension ref="A1:G135"/>
  <sheetViews>
    <sheetView tabSelected="1" zoomScale="91" workbookViewId="0">
      <selection activeCell="E9" sqref="E9"/>
    </sheetView>
  </sheetViews>
  <sheetFormatPr baseColWidth="10" defaultRowHeight="20" customHeight="1" x14ac:dyDescent="0.2"/>
  <cols>
    <col min="1" max="1" width="39" style="3" bestFit="1" customWidth="1"/>
    <col min="2" max="6" width="16.83203125" style="2" customWidth="1"/>
    <col min="7" max="16384" width="10.83203125" style="1"/>
  </cols>
  <sheetData>
    <row r="1" spans="1:7" ht="20" customHeight="1" x14ac:dyDescent="0.2">
      <c r="A1" s="60"/>
      <c r="B1" s="61" t="s">
        <v>67</v>
      </c>
      <c r="C1" s="61"/>
      <c r="D1" s="61"/>
      <c r="E1" s="61"/>
      <c r="F1" s="61"/>
      <c r="G1" s="26"/>
    </row>
    <row r="2" spans="1:7" ht="20" customHeight="1" x14ac:dyDescent="0.2">
      <c r="A2" s="60"/>
      <c r="B2" s="61"/>
      <c r="C2" s="61"/>
      <c r="D2" s="61"/>
      <c r="E2" s="61"/>
      <c r="F2" s="61"/>
      <c r="G2" s="26"/>
    </row>
    <row r="3" spans="1:7" ht="20" customHeight="1" x14ac:dyDescent="0.2">
      <c r="A3" s="60"/>
      <c r="B3" s="61"/>
      <c r="C3" s="61"/>
      <c r="D3" s="61"/>
      <c r="E3" s="61"/>
      <c r="F3" s="61"/>
      <c r="G3" s="26"/>
    </row>
    <row r="4" spans="1:7" ht="20" customHeight="1" x14ac:dyDescent="0.2">
      <c r="A4" s="60"/>
      <c r="B4" s="61"/>
      <c r="C4" s="61"/>
      <c r="D4" s="61"/>
      <c r="E4" s="61"/>
      <c r="F4" s="61"/>
      <c r="G4" s="26"/>
    </row>
    <row r="5" spans="1:7" ht="20" customHeight="1" x14ac:dyDescent="0.2">
      <c r="A5" s="60"/>
      <c r="B5" s="61"/>
      <c r="C5" s="61"/>
      <c r="D5" s="61"/>
      <c r="E5" s="61"/>
      <c r="F5" s="61"/>
      <c r="G5" s="26"/>
    </row>
    <row r="6" spans="1:7" ht="20" customHeight="1" x14ac:dyDescent="0.2">
      <c r="A6" s="60"/>
      <c r="B6" s="61"/>
      <c r="C6" s="61"/>
      <c r="D6" s="61"/>
      <c r="E6" s="61"/>
      <c r="F6" s="61"/>
      <c r="G6" s="26"/>
    </row>
    <row r="7" spans="1:7" ht="20" customHeight="1" thickBot="1" x14ac:dyDescent="0.3">
      <c r="A7" s="54" t="s">
        <v>0</v>
      </c>
      <c r="B7" s="54"/>
      <c r="C7" s="54"/>
      <c r="D7" s="54"/>
      <c r="E7" s="54"/>
      <c r="F7" s="54"/>
      <c r="G7" s="26"/>
    </row>
    <row r="8" spans="1:7" s="4" customFormat="1" ht="34" customHeight="1" thickBot="1" x14ac:dyDescent="0.25">
      <c r="A8" s="30" t="s">
        <v>1</v>
      </c>
      <c r="B8" s="11" t="s">
        <v>11</v>
      </c>
      <c r="C8" s="11" t="s">
        <v>18</v>
      </c>
      <c r="D8" s="11" t="s">
        <v>14</v>
      </c>
      <c r="E8" s="11" t="s">
        <v>12</v>
      </c>
      <c r="F8" s="11" t="s">
        <v>13</v>
      </c>
      <c r="G8" s="27"/>
    </row>
    <row r="9" spans="1:7" s="46" customFormat="1" ht="20" customHeight="1" x14ac:dyDescent="0.2">
      <c r="A9" s="47" t="s">
        <v>2</v>
      </c>
      <c r="B9" s="17" t="s">
        <v>39</v>
      </c>
      <c r="C9" s="17" t="s">
        <v>20</v>
      </c>
      <c r="D9" s="18">
        <v>2890</v>
      </c>
      <c r="E9" s="39"/>
      <c r="F9" s="23">
        <f>D9*E9</f>
        <v>0</v>
      </c>
      <c r="G9" s="45"/>
    </row>
    <row r="10" spans="1:7" s="46" customFormat="1" ht="20" customHeight="1" x14ac:dyDescent="0.2">
      <c r="A10" s="48"/>
      <c r="B10" s="9" t="s">
        <v>65</v>
      </c>
      <c r="C10" s="9" t="s">
        <v>20</v>
      </c>
      <c r="D10" s="10">
        <v>4290</v>
      </c>
      <c r="E10" s="40"/>
      <c r="F10" s="24">
        <f t="shared" ref="F10:F36" si="0">D10*E10</f>
        <v>0</v>
      </c>
      <c r="G10" s="45"/>
    </row>
    <row r="11" spans="1:7" ht="20" customHeight="1" thickBot="1" x14ac:dyDescent="0.25">
      <c r="A11" s="49"/>
      <c r="B11" s="5" t="s">
        <v>15</v>
      </c>
      <c r="C11" s="5" t="s">
        <v>19</v>
      </c>
      <c r="D11" s="14">
        <v>18900</v>
      </c>
      <c r="E11" s="37"/>
      <c r="F11" s="21">
        <f t="shared" si="0"/>
        <v>0</v>
      </c>
      <c r="G11" s="26"/>
    </row>
    <row r="12" spans="1:7" ht="20" customHeight="1" x14ac:dyDescent="0.2">
      <c r="A12" s="47" t="s">
        <v>3</v>
      </c>
      <c r="B12" s="12" t="s">
        <v>16</v>
      </c>
      <c r="C12" s="17" t="s">
        <v>20</v>
      </c>
      <c r="D12" s="13">
        <v>2390</v>
      </c>
      <c r="E12" s="35"/>
      <c r="F12" s="20">
        <f t="shared" si="0"/>
        <v>0</v>
      </c>
      <c r="G12" s="26"/>
    </row>
    <row r="13" spans="1:7" ht="20" customHeight="1" x14ac:dyDescent="0.2">
      <c r="A13" s="48"/>
      <c r="B13" s="6" t="s">
        <v>17</v>
      </c>
      <c r="C13" s="9" t="s">
        <v>20</v>
      </c>
      <c r="D13" s="8">
        <v>3290</v>
      </c>
      <c r="E13" s="36"/>
      <c r="F13" s="7">
        <f t="shared" si="0"/>
        <v>0</v>
      </c>
      <c r="G13" s="26"/>
    </row>
    <row r="14" spans="1:7" ht="20" customHeight="1" thickBot="1" x14ac:dyDescent="0.25">
      <c r="A14" s="49"/>
      <c r="B14" s="5" t="s">
        <v>15</v>
      </c>
      <c r="C14" s="43" t="s">
        <v>19</v>
      </c>
      <c r="D14" s="14">
        <v>8300</v>
      </c>
      <c r="E14" s="37"/>
      <c r="F14" s="21">
        <f t="shared" si="0"/>
        <v>0</v>
      </c>
      <c r="G14" s="26"/>
    </row>
    <row r="15" spans="1:7" ht="20" customHeight="1" x14ac:dyDescent="0.2">
      <c r="A15" s="53" t="s">
        <v>68</v>
      </c>
      <c r="B15" s="44" t="s">
        <v>16</v>
      </c>
      <c r="C15" s="17" t="s">
        <v>20</v>
      </c>
      <c r="D15" s="13">
        <v>2890</v>
      </c>
      <c r="E15" s="35"/>
      <c r="F15" s="20">
        <f t="shared" ref="F15:F17" si="1">D15*E15</f>
        <v>0</v>
      </c>
      <c r="G15" s="26"/>
    </row>
    <row r="16" spans="1:7" ht="20" customHeight="1" x14ac:dyDescent="0.2">
      <c r="A16" s="48"/>
      <c r="B16" s="42" t="s">
        <v>17</v>
      </c>
      <c r="C16" s="9" t="s">
        <v>20</v>
      </c>
      <c r="D16" s="8">
        <v>3990</v>
      </c>
      <c r="E16" s="36"/>
      <c r="F16" s="7">
        <f t="shared" si="1"/>
        <v>0</v>
      </c>
      <c r="G16" s="26"/>
    </row>
    <row r="17" spans="1:7" ht="20" customHeight="1" thickBot="1" x14ac:dyDescent="0.25">
      <c r="A17" s="49"/>
      <c r="B17" s="43" t="s">
        <v>15</v>
      </c>
      <c r="C17" s="43" t="s">
        <v>19</v>
      </c>
      <c r="D17" s="14">
        <v>13100</v>
      </c>
      <c r="E17" s="37"/>
      <c r="F17" s="21">
        <f t="shared" si="1"/>
        <v>0</v>
      </c>
      <c r="G17" s="26"/>
    </row>
    <row r="18" spans="1:7" ht="20" customHeight="1" thickBot="1" x14ac:dyDescent="0.25">
      <c r="A18" s="31" t="s">
        <v>4</v>
      </c>
      <c r="B18" s="15" t="s">
        <v>15</v>
      </c>
      <c r="C18" s="15" t="s">
        <v>19</v>
      </c>
      <c r="D18" s="16">
        <v>7600</v>
      </c>
      <c r="E18" s="38"/>
      <c r="F18" s="22">
        <f t="shared" si="0"/>
        <v>0</v>
      </c>
      <c r="G18" s="26"/>
    </row>
    <row r="19" spans="1:7" ht="20" customHeight="1" x14ac:dyDescent="0.2">
      <c r="A19" s="47" t="s">
        <v>5</v>
      </c>
      <c r="B19" s="12" t="s">
        <v>16</v>
      </c>
      <c r="C19" s="12" t="s">
        <v>20</v>
      </c>
      <c r="D19" s="13">
        <v>2490</v>
      </c>
      <c r="E19" s="35"/>
      <c r="F19" s="20">
        <f t="shared" si="0"/>
        <v>0</v>
      </c>
      <c r="G19" s="26"/>
    </row>
    <row r="20" spans="1:7" ht="20" customHeight="1" x14ac:dyDescent="0.2">
      <c r="A20" s="48"/>
      <c r="B20" s="6" t="s">
        <v>17</v>
      </c>
      <c r="C20" s="6" t="s">
        <v>20</v>
      </c>
      <c r="D20" s="8">
        <v>3390</v>
      </c>
      <c r="E20" s="36"/>
      <c r="F20" s="7">
        <f t="shared" si="0"/>
        <v>0</v>
      </c>
      <c r="G20" s="26"/>
    </row>
    <row r="21" spans="1:7" ht="20" customHeight="1" thickBot="1" x14ac:dyDescent="0.25">
      <c r="A21" s="49"/>
      <c r="B21" s="5" t="s">
        <v>15</v>
      </c>
      <c r="C21" s="5" t="s">
        <v>19</v>
      </c>
      <c r="D21" s="14">
        <v>10300</v>
      </c>
      <c r="E21" s="37"/>
      <c r="F21" s="21">
        <f t="shared" si="0"/>
        <v>0</v>
      </c>
      <c r="G21" s="26"/>
    </row>
    <row r="22" spans="1:7" ht="20" customHeight="1" x14ac:dyDescent="0.2">
      <c r="A22" s="47" t="s">
        <v>6</v>
      </c>
      <c r="B22" s="12" t="s">
        <v>16</v>
      </c>
      <c r="C22" s="12" t="s">
        <v>20</v>
      </c>
      <c r="D22" s="13">
        <v>2490</v>
      </c>
      <c r="E22" s="35"/>
      <c r="F22" s="20">
        <f t="shared" si="0"/>
        <v>0</v>
      </c>
      <c r="G22" s="26"/>
    </row>
    <row r="23" spans="1:7" ht="20" customHeight="1" x14ac:dyDescent="0.2">
      <c r="A23" s="48"/>
      <c r="B23" s="6" t="s">
        <v>17</v>
      </c>
      <c r="C23" s="6" t="s">
        <v>20</v>
      </c>
      <c r="D23" s="8">
        <v>3390</v>
      </c>
      <c r="E23" s="36"/>
      <c r="F23" s="7">
        <f t="shared" si="0"/>
        <v>0</v>
      </c>
      <c r="G23" s="26"/>
    </row>
    <row r="24" spans="1:7" ht="20" customHeight="1" thickBot="1" x14ac:dyDescent="0.25">
      <c r="A24" s="49"/>
      <c r="B24" s="5" t="s">
        <v>15</v>
      </c>
      <c r="C24" s="5" t="s">
        <v>19</v>
      </c>
      <c r="D24" s="14">
        <v>10300</v>
      </c>
      <c r="E24" s="37"/>
      <c r="F24" s="21">
        <f t="shared" si="0"/>
        <v>0</v>
      </c>
      <c r="G24" s="26"/>
    </row>
    <row r="25" spans="1:7" ht="20" customHeight="1" x14ac:dyDescent="0.2">
      <c r="A25" s="47" t="s">
        <v>7</v>
      </c>
      <c r="B25" s="12" t="s">
        <v>16</v>
      </c>
      <c r="C25" s="12" t="s">
        <v>20</v>
      </c>
      <c r="D25" s="13">
        <v>2490</v>
      </c>
      <c r="E25" s="35"/>
      <c r="F25" s="20">
        <f t="shared" si="0"/>
        <v>0</v>
      </c>
      <c r="G25" s="26"/>
    </row>
    <row r="26" spans="1:7" ht="20" customHeight="1" x14ac:dyDescent="0.2">
      <c r="A26" s="48"/>
      <c r="B26" s="6" t="s">
        <v>17</v>
      </c>
      <c r="C26" s="6" t="s">
        <v>20</v>
      </c>
      <c r="D26" s="8">
        <v>3390</v>
      </c>
      <c r="E26" s="36"/>
      <c r="F26" s="7">
        <f t="shared" si="0"/>
        <v>0</v>
      </c>
      <c r="G26" s="26"/>
    </row>
    <row r="27" spans="1:7" ht="20" customHeight="1" thickBot="1" x14ac:dyDescent="0.25">
      <c r="A27" s="49"/>
      <c r="B27" s="5" t="s">
        <v>15</v>
      </c>
      <c r="C27" s="5" t="s">
        <v>19</v>
      </c>
      <c r="D27" s="14">
        <v>10300</v>
      </c>
      <c r="E27" s="37"/>
      <c r="F27" s="21">
        <f t="shared" si="0"/>
        <v>0</v>
      </c>
      <c r="G27" s="26"/>
    </row>
    <row r="28" spans="1:7" ht="20" customHeight="1" x14ac:dyDescent="0.2">
      <c r="A28" s="50" t="s">
        <v>8</v>
      </c>
      <c r="B28" s="17" t="s">
        <v>16</v>
      </c>
      <c r="C28" s="17" t="s">
        <v>20</v>
      </c>
      <c r="D28" s="13">
        <v>2490</v>
      </c>
      <c r="E28" s="39"/>
      <c r="F28" s="23">
        <f t="shared" si="0"/>
        <v>0</v>
      </c>
      <c r="G28" s="26"/>
    </row>
    <row r="29" spans="1:7" ht="20" customHeight="1" x14ac:dyDescent="0.2">
      <c r="A29" s="51"/>
      <c r="B29" s="9" t="s">
        <v>17</v>
      </c>
      <c r="C29" s="9" t="s">
        <v>20</v>
      </c>
      <c r="D29" s="8">
        <v>3390</v>
      </c>
      <c r="E29" s="40"/>
      <c r="F29" s="24">
        <f t="shared" si="0"/>
        <v>0</v>
      </c>
      <c r="G29" s="26"/>
    </row>
    <row r="30" spans="1:7" ht="20" customHeight="1" thickBot="1" x14ac:dyDescent="0.25">
      <c r="A30" s="52"/>
      <c r="B30" s="19" t="s">
        <v>15</v>
      </c>
      <c r="C30" s="19" t="s">
        <v>19</v>
      </c>
      <c r="D30" s="14">
        <v>10300</v>
      </c>
      <c r="E30" s="41"/>
      <c r="F30" s="25">
        <f t="shared" si="0"/>
        <v>0</v>
      </c>
      <c r="G30" s="26"/>
    </row>
    <row r="31" spans="1:7" ht="20" customHeight="1" x14ac:dyDescent="0.2">
      <c r="A31" s="47" t="s">
        <v>9</v>
      </c>
      <c r="B31" s="12" t="s">
        <v>16</v>
      </c>
      <c r="C31" s="12" t="s">
        <v>20</v>
      </c>
      <c r="D31" s="13">
        <v>2490</v>
      </c>
      <c r="E31" s="35"/>
      <c r="F31" s="20">
        <f t="shared" si="0"/>
        <v>0</v>
      </c>
      <c r="G31" s="26"/>
    </row>
    <row r="32" spans="1:7" ht="20" customHeight="1" x14ac:dyDescent="0.2">
      <c r="A32" s="48"/>
      <c r="B32" s="6" t="s">
        <v>17</v>
      </c>
      <c r="C32" s="6" t="s">
        <v>20</v>
      </c>
      <c r="D32" s="8">
        <v>3390</v>
      </c>
      <c r="E32" s="36"/>
      <c r="F32" s="7">
        <f t="shared" si="0"/>
        <v>0</v>
      </c>
      <c r="G32" s="26"/>
    </row>
    <row r="33" spans="1:7" ht="20" customHeight="1" thickBot="1" x14ac:dyDescent="0.25">
      <c r="A33" s="49"/>
      <c r="B33" s="5" t="s">
        <v>15</v>
      </c>
      <c r="C33" s="5" t="s">
        <v>19</v>
      </c>
      <c r="D33" s="14">
        <v>10300</v>
      </c>
      <c r="E33" s="37"/>
      <c r="F33" s="21">
        <f t="shared" si="0"/>
        <v>0</v>
      </c>
      <c r="G33" s="26"/>
    </row>
    <row r="34" spans="1:7" ht="20" customHeight="1" x14ac:dyDescent="0.2">
      <c r="A34" s="47" t="s">
        <v>10</v>
      </c>
      <c r="B34" s="12" t="s">
        <v>16</v>
      </c>
      <c r="C34" s="12" t="s">
        <v>20</v>
      </c>
      <c r="D34" s="13">
        <v>2790</v>
      </c>
      <c r="E34" s="35"/>
      <c r="F34" s="20">
        <f t="shared" si="0"/>
        <v>0</v>
      </c>
      <c r="G34" s="26"/>
    </row>
    <row r="35" spans="1:7" ht="20" customHeight="1" x14ac:dyDescent="0.2">
      <c r="A35" s="48"/>
      <c r="B35" s="6" t="s">
        <v>17</v>
      </c>
      <c r="C35" s="6" t="s">
        <v>20</v>
      </c>
      <c r="D35" s="8">
        <v>3690</v>
      </c>
      <c r="E35" s="36"/>
      <c r="F35" s="7">
        <f t="shared" si="0"/>
        <v>0</v>
      </c>
      <c r="G35" s="26"/>
    </row>
    <row r="36" spans="1:7" ht="20" customHeight="1" thickBot="1" x14ac:dyDescent="0.25">
      <c r="A36" s="49"/>
      <c r="B36" s="5" t="s">
        <v>15</v>
      </c>
      <c r="C36" s="5" t="s">
        <v>21</v>
      </c>
      <c r="D36" s="14">
        <v>13300</v>
      </c>
      <c r="E36" s="37"/>
      <c r="F36" s="21">
        <f t="shared" si="0"/>
        <v>0</v>
      </c>
      <c r="G36" s="26"/>
    </row>
    <row r="37" spans="1:7" ht="20" customHeight="1" x14ac:dyDescent="0.2">
      <c r="G37" s="26"/>
    </row>
    <row r="38" spans="1:7" ht="20" customHeight="1" x14ac:dyDescent="0.2">
      <c r="G38" s="26"/>
    </row>
    <row r="39" spans="1:7" ht="20" customHeight="1" thickBot="1" x14ac:dyDescent="0.3">
      <c r="A39" s="54" t="s">
        <v>30</v>
      </c>
      <c r="B39" s="54"/>
      <c r="C39" s="54"/>
      <c r="D39" s="54"/>
      <c r="E39" s="54"/>
      <c r="F39" s="54"/>
      <c r="G39" s="26"/>
    </row>
    <row r="40" spans="1:7" ht="34" customHeight="1" thickBot="1" x14ac:dyDescent="0.25">
      <c r="A40" s="30" t="s">
        <v>1</v>
      </c>
      <c r="B40" s="11" t="s">
        <v>11</v>
      </c>
      <c r="C40" s="11" t="s">
        <v>18</v>
      </c>
      <c r="D40" s="11" t="s">
        <v>14</v>
      </c>
      <c r="E40" s="11" t="s">
        <v>12</v>
      </c>
      <c r="F40" s="11" t="s">
        <v>13</v>
      </c>
      <c r="G40" s="26"/>
    </row>
    <row r="41" spans="1:7" ht="20" customHeight="1" x14ac:dyDescent="0.2">
      <c r="A41" s="47" t="s">
        <v>22</v>
      </c>
      <c r="B41" s="12" t="s">
        <v>16</v>
      </c>
      <c r="C41" s="12" t="s">
        <v>20</v>
      </c>
      <c r="D41" s="13">
        <v>2590</v>
      </c>
      <c r="E41" s="35"/>
      <c r="F41" s="20">
        <f>D41*E41</f>
        <v>0</v>
      </c>
      <c r="G41" s="26"/>
    </row>
    <row r="42" spans="1:7" ht="20" customHeight="1" x14ac:dyDescent="0.2">
      <c r="A42" s="48"/>
      <c r="B42" s="6" t="s">
        <v>17</v>
      </c>
      <c r="C42" s="6" t="s">
        <v>20</v>
      </c>
      <c r="D42" s="8">
        <v>3490</v>
      </c>
      <c r="E42" s="36"/>
      <c r="F42" s="7">
        <f t="shared" ref="F42:F45" si="2">D42*E42</f>
        <v>0</v>
      </c>
      <c r="G42" s="26"/>
    </row>
    <row r="43" spans="1:7" ht="20" customHeight="1" thickBot="1" x14ac:dyDescent="0.25">
      <c r="A43" s="49"/>
      <c r="B43" s="5" t="s">
        <v>15</v>
      </c>
      <c r="C43" s="5" t="s">
        <v>19</v>
      </c>
      <c r="D43" s="14">
        <v>12200</v>
      </c>
      <c r="E43" s="37"/>
      <c r="F43" s="21">
        <f t="shared" si="2"/>
        <v>0</v>
      </c>
      <c r="G43" s="26"/>
    </row>
    <row r="44" spans="1:7" ht="20" customHeight="1" x14ac:dyDescent="0.2">
      <c r="A44" s="47" t="s">
        <v>23</v>
      </c>
      <c r="B44" s="12" t="s">
        <v>16</v>
      </c>
      <c r="C44" s="12" t="s">
        <v>20</v>
      </c>
      <c r="D44" s="13">
        <v>2990</v>
      </c>
      <c r="E44" s="35"/>
      <c r="F44" s="20">
        <f t="shared" si="2"/>
        <v>0</v>
      </c>
      <c r="G44" s="26"/>
    </row>
    <row r="45" spans="1:7" ht="20" customHeight="1" thickBot="1" x14ac:dyDescent="0.25">
      <c r="A45" s="49"/>
      <c r="B45" s="5" t="s">
        <v>15</v>
      </c>
      <c r="C45" s="5" t="s">
        <v>21</v>
      </c>
      <c r="D45" s="14">
        <v>19500</v>
      </c>
      <c r="E45" s="37"/>
      <c r="F45" s="21">
        <f t="shared" si="2"/>
        <v>0</v>
      </c>
      <c r="G45" s="26"/>
    </row>
    <row r="46" spans="1:7" ht="20" customHeight="1" x14ac:dyDescent="0.2">
      <c r="A46" s="47" t="s">
        <v>24</v>
      </c>
      <c r="B46" s="12" t="s">
        <v>16</v>
      </c>
      <c r="C46" s="12" t="s">
        <v>20</v>
      </c>
      <c r="D46" s="13">
        <v>3090</v>
      </c>
      <c r="E46" s="35"/>
      <c r="F46" s="20">
        <f t="shared" ref="F46:F48" si="3">D46*E46</f>
        <v>0</v>
      </c>
      <c r="G46" s="26"/>
    </row>
    <row r="47" spans="1:7" ht="20" customHeight="1" x14ac:dyDescent="0.2">
      <c r="A47" s="48"/>
      <c r="B47" s="6" t="s">
        <v>17</v>
      </c>
      <c r="C47" s="6" t="s">
        <v>20</v>
      </c>
      <c r="D47" s="8">
        <v>4090</v>
      </c>
      <c r="E47" s="36"/>
      <c r="F47" s="7">
        <f t="shared" si="3"/>
        <v>0</v>
      </c>
      <c r="G47" s="26"/>
    </row>
    <row r="48" spans="1:7" ht="20" customHeight="1" thickBot="1" x14ac:dyDescent="0.25">
      <c r="A48" s="49"/>
      <c r="B48" s="5" t="s">
        <v>15</v>
      </c>
      <c r="C48" s="5" t="s">
        <v>21</v>
      </c>
      <c r="D48" s="14">
        <v>20100</v>
      </c>
      <c r="E48" s="37"/>
      <c r="F48" s="21">
        <f t="shared" si="3"/>
        <v>0</v>
      </c>
      <c r="G48" s="26"/>
    </row>
    <row r="49" spans="1:7" ht="20" customHeight="1" x14ac:dyDescent="0.2">
      <c r="G49" s="26"/>
    </row>
    <row r="50" spans="1:7" ht="20" customHeight="1" x14ac:dyDescent="0.2">
      <c r="G50" s="26"/>
    </row>
    <row r="51" spans="1:7" ht="20" customHeight="1" thickBot="1" x14ac:dyDescent="0.3">
      <c r="A51" s="54" t="s">
        <v>25</v>
      </c>
      <c r="B51" s="54"/>
      <c r="C51" s="54"/>
      <c r="D51" s="54"/>
      <c r="E51" s="54"/>
      <c r="F51" s="54"/>
      <c r="G51" s="26"/>
    </row>
    <row r="52" spans="1:7" ht="20" customHeight="1" thickBot="1" x14ac:dyDescent="0.25">
      <c r="A52" s="30" t="s">
        <v>1</v>
      </c>
      <c r="B52" s="11" t="s">
        <v>11</v>
      </c>
      <c r="C52" s="11" t="s">
        <v>18</v>
      </c>
      <c r="D52" s="11" t="s">
        <v>14</v>
      </c>
      <c r="E52" s="11" t="s">
        <v>12</v>
      </c>
      <c r="F52" s="11" t="s">
        <v>13</v>
      </c>
      <c r="G52" s="26"/>
    </row>
    <row r="53" spans="1:7" ht="20" customHeight="1" x14ac:dyDescent="0.2">
      <c r="A53" s="47" t="s">
        <v>25</v>
      </c>
      <c r="B53" s="12" t="s">
        <v>28</v>
      </c>
      <c r="C53" s="12" t="s">
        <v>20</v>
      </c>
      <c r="D53" s="13">
        <v>3190</v>
      </c>
      <c r="E53" s="35"/>
      <c r="F53" s="20">
        <f>D53*E53</f>
        <v>0</v>
      </c>
      <c r="G53" s="26"/>
    </row>
    <row r="54" spans="1:7" ht="20" customHeight="1" x14ac:dyDescent="0.2">
      <c r="A54" s="48"/>
      <c r="B54" s="6" t="s">
        <v>29</v>
      </c>
      <c r="C54" s="6" t="s">
        <v>20</v>
      </c>
      <c r="D54" s="8">
        <v>3990</v>
      </c>
      <c r="E54" s="36"/>
      <c r="F54" s="7">
        <f t="shared" ref="F54:F61" si="4">D54*E54</f>
        <v>0</v>
      </c>
      <c r="G54" s="26"/>
    </row>
    <row r="55" spans="1:7" ht="20" customHeight="1" thickBot="1" x14ac:dyDescent="0.25">
      <c r="A55" s="49"/>
      <c r="B55" s="5" t="s">
        <v>15</v>
      </c>
      <c r="C55" s="5" t="s">
        <v>19</v>
      </c>
      <c r="D55" s="14">
        <v>17400</v>
      </c>
      <c r="E55" s="37"/>
      <c r="F55" s="21">
        <f t="shared" si="4"/>
        <v>0</v>
      </c>
      <c r="G55" s="26"/>
    </row>
    <row r="56" spans="1:7" ht="20" customHeight="1" x14ac:dyDescent="0.2">
      <c r="A56" s="47" t="s">
        <v>26</v>
      </c>
      <c r="B56" s="12" t="s">
        <v>28</v>
      </c>
      <c r="C56" s="12" t="s">
        <v>20</v>
      </c>
      <c r="D56" s="13">
        <v>3490</v>
      </c>
      <c r="E56" s="35"/>
      <c r="F56" s="20">
        <f t="shared" si="4"/>
        <v>0</v>
      </c>
      <c r="G56" s="26"/>
    </row>
    <row r="57" spans="1:7" ht="20" customHeight="1" x14ac:dyDescent="0.2">
      <c r="A57" s="48"/>
      <c r="B57" s="6" t="s">
        <v>29</v>
      </c>
      <c r="C57" s="6" t="s">
        <v>20</v>
      </c>
      <c r="D57" s="8">
        <v>4190</v>
      </c>
      <c r="E57" s="36"/>
      <c r="F57" s="7">
        <f t="shared" si="4"/>
        <v>0</v>
      </c>
      <c r="G57" s="26"/>
    </row>
    <row r="58" spans="1:7" ht="20" customHeight="1" thickBot="1" x14ac:dyDescent="0.25">
      <c r="A58" s="49"/>
      <c r="B58" s="5" t="s">
        <v>15</v>
      </c>
      <c r="C58" s="5" t="s">
        <v>21</v>
      </c>
      <c r="D58" s="14">
        <v>19400</v>
      </c>
      <c r="E58" s="37"/>
      <c r="F58" s="21">
        <f t="shared" si="4"/>
        <v>0</v>
      </c>
      <c r="G58" s="26"/>
    </row>
    <row r="59" spans="1:7" ht="20" customHeight="1" x14ac:dyDescent="0.2">
      <c r="A59" s="47" t="s">
        <v>27</v>
      </c>
      <c r="B59" s="12" t="s">
        <v>28</v>
      </c>
      <c r="C59" s="12" t="s">
        <v>20</v>
      </c>
      <c r="D59" s="13">
        <v>3290</v>
      </c>
      <c r="E59" s="35"/>
      <c r="F59" s="20">
        <f t="shared" si="4"/>
        <v>0</v>
      </c>
      <c r="G59" s="26"/>
    </row>
    <row r="60" spans="1:7" ht="20" customHeight="1" x14ac:dyDescent="0.2">
      <c r="A60" s="48"/>
      <c r="B60" s="6" t="s">
        <v>29</v>
      </c>
      <c r="C60" s="6" t="s">
        <v>20</v>
      </c>
      <c r="D60" s="8">
        <v>4090</v>
      </c>
      <c r="E60" s="36"/>
      <c r="F60" s="7">
        <f t="shared" si="4"/>
        <v>0</v>
      </c>
      <c r="G60" s="26"/>
    </row>
    <row r="61" spans="1:7" ht="20" customHeight="1" thickBot="1" x14ac:dyDescent="0.25">
      <c r="A61" s="49"/>
      <c r="B61" s="5" t="s">
        <v>15</v>
      </c>
      <c r="C61" s="5" t="s">
        <v>21</v>
      </c>
      <c r="D61" s="14">
        <v>18900</v>
      </c>
      <c r="E61" s="37"/>
      <c r="F61" s="21">
        <f t="shared" si="4"/>
        <v>0</v>
      </c>
      <c r="G61" s="26"/>
    </row>
    <row r="62" spans="1:7" ht="20" customHeight="1" x14ac:dyDescent="0.2">
      <c r="G62" s="26"/>
    </row>
    <row r="63" spans="1:7" ht="20" customHeight="1" x14ac:dyDescent="0.2">
      <c r="G63" s="26"/>
    </row>
    <row r="64" spans="1:7" ht="20" customHeight="1" thickBot="1" x14ac:dyDescent="0.3">
      <c r="A64" s="54" t="s">
        <v>31</v>
      </c>
      <c r="B64" s="54"/>
      <c r="C64" s="54"/>
      <c r="D64" s="54"/>
      <c r="E64" s="54"/>
      <c r="F64" s="54"/>
      <c r="G64" s="26"/>
    </row>
    <row r="65" spans="1:7" ht="20" customHeight="1" thickBot="1" x14ac:dyDescent="0.25">
      <c r="A65" s="30" t="s">
        <v>1</v>
      </c>
      <c r="B65" s="11" t="s">
        <v>11</v>
      </c>
      <c r="C65" s="11" t="s">
        <v>18</v>
      </c>
      <c r="D65" s="11" t="s">
        <v>14</v>
      </c>
      <c r="E65" s="11" t="s">
        <v>12</v>
      </c>
      <c r="F65" s="11" t="s">
        <v>13</v>
      </c>
      <c r="G65" s="26"/>
    </row>
    <row r="66" spans="1:7" ht="20" customHeight="1" x14ac:dyDescent="0.2">
      <c r="A66" s="47" t="s">
        <v>31</v>
      </c>
      <c r="B66" s="12" t="s">
        <v>32</v>
      </c>
      <c r="C66" s="12" t="s">
        <v>20</v>
      </c>
      <c r="D66" s="13">
        <v>2890</v>
      </c>
      <c r="E66" s="35"/>
      <c r="F66" s="20">
        <f>D66*E66</f>
        <v>0</v>
      </c>
      <c r="G66" s="26"/>
    </row>
    <row r="67" spans="1:7" ht="20" customHeight="1" x14ac:dyDescent="0.2">
      <c r="A67" s="48"/>
      <c r="B67" s="6" t="s">
        <v>28</v>
      </c>
      <c r="C67" s="6" t="s">
        <v>20</v>
      </c>
      <c r="D67" s="8">
        <v>3890</v>
      </c>
      <c r="E67" s="36"/>
      <c r="F67" s="7">
        <f t="shared" ref="F67:F68" si="5">D67*E67</f>
        <v>0</v>
      </c>
      <c r="G67" s="26"/>
    </row>
    <row r="68" spans="1:7" ht="20" customHeight="1" thickBot="1" x14ac:dyDescent="0.25">
      <c r="A68" s="49"/>
      <c r="B68" s="5" t="s">
        <v>33</v>
      </c>
      <c r="C68" s="5" t="s">
        <v>19</v>
      </c>
      <c r="D68" s="14">
        <v>12000</v>
      </c>
      <c r="E68" s="37"/>
      <c r="F68" s="21">
        <f t="shared" si="5"/>
        <v>0</v>
      </c>
      <c r="G68" s="26"/>
    </row>
    <row r="69" spans="1:7" ht="20" customHeight="1" x14ac:dyDescent="0.2">
      <c r="G69" s="26"/>
    </row>
    <row r="70" spans="1:7" ht="20" customHeight="1" x14ac:dyDescent="0.2">
      <c r="G70" s="26"/>
    </row>
    <row r="71" spans="1:7" ht="20" customHeight="1" thickBot="1" x14ac:dyDescent="0.3">
      <c r="A71" s="54" t="s">
        <v>34</v>
      </c>
      <c r="B71" s="54"/>
      <c r="C71" s="54"/>
      <c r="D71" s="54"/>
      <c r="E71" s="54"/>
      <c r="F71" s="54"/>
      <c r="G71" s="26"/>
    </row>
    <row r="72" spans="1:7" ht="20" customHeight="1" thickBot="1" x14ac:dyDescent="0.25">
      <c r="A72" s="30" t="s">
        <v>1</v>
      </c>
      <c r="B72" s="11" t="s">
        <v>11</v>
      </c>
      <c r="C72" s="11" t="s">
        <v>18</v>
      </c>
      <c r="D72" s="11" t="s">
        <v>14</v>
      </c>
      <c r="E72" s="11" t="s">
        <v>12</v>
      </c>
      <c r="F72" s="11" t="s">
        <v>13</v>
      </c>
      <c r="G72" s="26"/>
    </row>
    <row r="73" spans="1:7" ht="20" customHeight="1" x14ac:dyDescent="0.2">
      <c r="A73" s="47" t="s">
        <v>35</v>
      </c>
      <c r="B73" s="12" t="s">
        <v>39</v>
      </c>
      <c r="C73" s="12" t="s">
        <v>20</v>
      </c>
      <c r="D73" s="13">
        <v>2590</v>
      </c>
      <c r="E73" s="35"/>
      <c r="F73" s="20">
        <f>D73*E73</f>
        <v>0</v>
      </c>
      <c r="G73" s="26"/>
    </row>
    <row r="74" spans="1:7" s="46" customFormat="1" ht="20" customHeight="1" x14ac:dyDescent="0.2">
      <c r="A74" s="48"/>
      <c r="B74" s="9" t="s">
        <v>28</v>
      </c>
      <c r="C74" s="9" t="s">
        <v>20</v>
      </c>
      <c r="D74" s="10">
        <v>3190</v>
      </c>
      <c r="E74" s="40"/>
      <c r="F74" s="24">
        <f t="shared" ref="F74:F84" si="6">D74*E74</f>
        <v>0</v>
      </c>
      <c r="G74" s="45"/>
    </row>
    <row r="75" spans="1:7" ht="20" customHeight="1" thickBot="1" x14ac:dyDescent="0.25">
      <c r="A75" s="49"/>
      <c r="B75" s="5" t="s">
        <v>15</v>
      </c>
      <c r="C75" s="5" t="s">
        <v>21</v>
      </c>
      <c r="D75" s="14">
        <v>11500</v>
      </c>
      <c r="E75" s="37"/>
      <c r="F75" s="21">
        <f t="shared" si="6"/>
        <v>0</v>
      </c>
      <c r="G75" s="26"/>
    </row>
    <row r="76" spans="1:7" ht="20" customHeight="1" x14ac:dyDescent="0.2">
      <c r="A76" s="47" t="s">
        <v>36</v>
      </c>
      <c r="B76" s="12" t="s">
        <v>39</v>
      </c>
      <c r="C76" s="12" t="s">
        <v>20</v>
      </c>
      <c r="D76" s="13">
        <v>2390</v>
      </c>
      <c r="E76" s="35"/>
      <c r="F76" s="20">
        <f t="shared" si="6"/>
        <v>0</v>
      </c>
      <c r="G76" s="26"/>
    </row>
    <row r="77" spans="1:7" ht="20" customHeight="1" x14ac:dyDescent="0.2">
      <c r="A77" s="48"/>
      <c r="B77" s="6" t="s">
        <v>40</v>
      </c>
      <c r="C77" s="6" t="s">
        <v>20</v>
      </c>
      <c r="D77" s="8">
        <v>3390</v>
      </c>
      <c r="E77" s="36"/>
      <c r="F77" s="7">
        <f t="shared" si="6"/>
        <v>0</v>
      </c>
      <c r="G77" s="26"/>
    </row>
    <row r="78" spans="1:7" ht="20" customHeight="1" thickBot="1" x14ac:dyDescent="0.25">
      <c r="A78" s="49"/>
      <c r="B78" s="5" t="s">
        <v>15</v>
      </c>
      <c r="C78" s="5" t="s">
        <v>19</v>
      </c>
      <c r="D78" s="14">
        <v>11000</v>
      </c>
      <c r="E78" s="37"/>
      <c r="F78" s="21">
        <f t="shared" si="6"/>
        <v>0</v>
      </c>
      <c r="G78" s="26"/>
    </row>
    <row r="79" spans="1:7" ht="20" customHeight="1" x14ac:dyDescent="0.2">
      <c r="A79" s="53" t="s">
        <v>69</v>
      </c>
      <c r="B79" s="44" t="s">
        <v>39</v>
      </c>
      <c r="C79" s="44" t="s">
        <v>20</v>
      </c>
      <c r="D79" s="13">
        <v>2890</v>
      </c>
      <c r="E79" s="35"/>
      <c r="F79" s="20">
        <f t="shared" ref="F79:F81" si="7">D79*E79</f>
        <v>0</v>
      </c>
      <c r="G79" s="26"/>
    </row>
    <row r="80" spans="1:7" ht="20" customHeight="1" x14ac:dyDescent="0.2">
      <c r="A80" s="48"/>
      <c r="B80" s="42" t="s">
        <v>40</v>
      </c>
      <c r="C80" s="42" t="s">
        <v>20</v>
      </c>
      <c r="D80" s="8">
        <v>3890</v>
      </c>
      <c r="E80" s="36"/>
      <c r="F80" s="7">
        <f t="shared" si="7"/>
        <v>0</v>
      </c>
      <c r="G80" s="26"/>
    </row>
    <row r="81" spans="1:7" ht="20" customHeight="1" thickBot="1" x14ac:dyDescent="0.25">
      <c r="A81" s="49"/>
      <c r="B81" s="43" t="s">
        <v>15</v>
      </c>
      <c r="C81" s="43" t="s">
        <v>19</v>
      </c>
      <c r="D81" s="14">
        <v>16500</v>
      </c>
      <c r="E81" s="37"/>
      <c r="F81" s="21">
        <f t="shared" si="7"/>
        <v>0</v>
      </c>
      <c r="G81" s="26"/>
    </row>
    <row r="82" spans="1:7" ht="20" customHeight="1" x14ac:dyDescent="0.2">
      <c r="A82" s="47" t="s">
        <v>37</v>
      </c>
      <c r="B82" s="12" t="s">
        <v>39</v>
      </c>
      <c r="C82" s="12" t="s">
        <v>20</v>
      </c>
      <c r="D82" s="13">
        <v>2890</v>
      </c>
      <c r="E82" s="35"/>
      <c r="F82" s="20">
        <f t="shared" si="6"/>
        <v>0</v>
      </c>
      <c r="G82" s="26"/>
    </row>
    <row r="83" spans="1:7" s="46" customFormat="1" ht="20" customHeight="1" x14ac:dyDescent="0.2">
      <c r="A83" s="48"/>
      <c r="B83" s="9" t="s">
        <v>28</v>
      </c>
      <c r="C83" s="9" t="s">
        <v>20</v>
      </c>
      <c r="D83" s="10">
        <v>3390</v>
      </c>
      <c r="E83" s="40"/>
      <c r="F83" s="24">
        <f t="shared" si="6"/>
        <v>0</v>
      </c>
      <c r="G83" s="45"/>
    </row>
    <row r="84" spans="1:7" ht="20" customHeight="1" thickBot="1" x14ac:dyDescent="0.25">
      <c r="A84" s="49"/>
      <c r="B84" s="5" t="s">
        <v>15</v>
      </c>
      <c r="C84" s="5" t="s">
        <v>21</v>
      </c>
      <c r="D84" s="14">
        <v>13800</v>
      </c>
      <c r="E84" s="37"/>
      <c r="F84" s="21">
        <f t="shared" si="6"/>
        <v>0</v>
      </c>
      <c r="G84" s="26"/>
    </row>
    <row r="85" spans="1:7" ht="20" customHeight="1" x14ac:dyDescent="0.2">
      <c r="A85" s="47" t="s">
        <v>38</v>
      </c>
      <c r="B85" s="12" t="s">
        <v>16</v>
      </c>
      <c r="C85" s="12" t="s">
        <v>20</v>
      </c>
      <c r="D85" s="13">
        <v>2990</v>
      </c>
      <c r="E85" s="35"/>
      <c r="F85" s="20">
        <f t="shared" ref="F85:F87" si="8">D85*E85</f>
        <v>0</v>
      </c>
      <c r="G85" s="26"/>
    </row>
    <row r="86" spans="1:7" ht="20" customHeight="1" x14ac:dyDescent="0.2">
      <c r="A86" s="48"/>
      <c r="B86" s="6" t="s">
        <v>17</v>
      </c>
      <c r="C86" s="6" t="s">
        <v>20</v>
      </c>
      <c r="D86" s="8">
        <v>3990</v>
      </c>
      <c r="E86" s="36"/>
      <c r="F86" s="7">
        <f t="shared" si="8"/>
        <v>0</v>
      </c>
      <c r="G86" s="26"/>
    </row>
    <row r="87" spans="1:7" ht="20" customHeight="1" thickBot="1" x14ac:dyDescent="0.25">
      <c r="A87" s="49"/>
      <c r="B87" s="5" t="s">
        <v>15</v>
      </c>
      <c r="C87" s="5" t="s">
        <v>21</v>
      </c>
      <c r="D87" s="14">
        <v>18700</v>
      </c>
      <c r="E87" s="37"/>
      <c r="F87" s="21">
        <f t="shared" si="8"/>
        <v>0</v>
      </c>
      <c r="G87" s="26"/>
    </row>
    <row r="88" spans="1:7" ht="20" customHeight="1" x14ac:dyDescent="0.2">
      <c r="G88" s="26"/>
    </row>
    <row r="89" spans="1:7" ht="20" customHeight="1" x14ac:dyDescent="0.2">
      <c r="G89" s="26"/>
    </row>
    <row r="90" spans="1:7" ht="20" customHeight="1" thickBot="1" x14ac:dyDescent="0.3">
      <c r="A90" s="54" t="s">
        <v>41</v>
      </c>
      <c r="B90" s="54"/>
      <c r="C90" s="54"/>
      <c r="D90" s="54"/>
      <c r="E90" s="54"/>
      <c r="F90" s="54"/>
      <c r="G90" s="26"/>
    </row>
    <row r="91" spans="1:7" ht="20" customHeight="1" thickBot="1" x14ac:dyDescent="0.25">
      <c r="A91" s="30" t="s">
        <v>1</v>
      </c>
      <c r="B91" s="11" t="s">
        <v>11</v>
      </c>
      <c r="C91" s="11" t="s">
        <v>18</v>
      </c>
      <c r="D91" s="11" t="s">
        <v>14</v>
      </c>
      <c r="E91" s="11" t="s">
        <v>12</v>
      </c>
      <c r="F91" s="11" t="s">
        <v>13</v>
      </c>
      <c r="G91" s="26"/>
    </row>
    <row r="92" spans="1:7" ht="20" customHeight="1" x14ac:dyDescent="0.2">
      <c r="A92" s="47" t="s">
        <v>61</v>
      </c>
      <c r="B92" s="12" t="s">
        <v>16</v>
      </c>
      <c r="C92" s="12" t="s">
        <v>20</v>
      </c>
      <c r="D92" s="13">
        <v>2590</v>
      </c>
      <c r="E92" s="35"/>
      <c r="F92" s="20">
        <f>D92*E92</f>
        <v>0</v>
      </c>
      <c r="G92" s="26"/>
    </row>
    <row r="93" spans="1:7" ht="20" customHeight="1" x14ac:dyDescent="0.2">
      <c r="A93" s="48"/>
      <c r="B93" s="6" t="s">
        <v>17</v>
      </c>
      <c r="C93" s="6" t="s">
        <v>20</v>
      </c>
      <c r="D93" s="8">
        <v>3490</v>
      </c>
      <c r="E93" s="36"/>
      <c r="F93" s="7">
        <f t="shared" ref="F93:F94" si="9">D93*E93</f>
        <v>0</v>
      </c>
      <c r="G93" s="26"/>
    </row>
    <row r="94" spans="1:7" ht="20" customHeight="1" thickBot="1" x14ac:dyDescent="0.25">
      <c r="A94" s="49"/>
      <c r="B94" s="5" t="s">
        <v>15</v>
      </c>
      <c r="C94" s="5" t="s">
        <v>19</v>
      </c>
      <c r="D94" s="14">
        <v>12600</v>
      </c>
      <c r="E94" s="37"/>
      <c r="F94" s="21">
        <f t="shared" si="9"/>
        <v>0</v>
      </c>
      <c r="G94" s="26"/>
    </row>
    <row r="95" spans="1:7" ht="20" customHeight="1" x14ac:dyDescent="0.2">
      <c r="G95" s="26"/>
    </row>
    <row r="96" spans="1:7" ht="20" customHeight="1" x14ac:dyDescent="0.2">
      <c r="G96" s="26"/>
    </row>
    <row r="97" spans="1:7" ht="20" customHeight="1" thickBot="1" x14ac:dyDescent="0.3">
      <c r="A97" s="54" t="s">
        <v>42</v>
      </c>
      <c r="B97" s="54"/>
      <c r="C97" s="54"/>
      <c r="D97" s="54"/>
      <c r="E97" s="54"/>
      <c r="F97" s="54"/>
      <c r="G97" s="26"/>
    </row>
    <row r="98" spans="1:7" ht="20" customHeight="1" thickBot="1" x14ac:dyDescent="0.25">
      <c r="A98" s="30" t="s">
        <v>1</v>
      </c>
      <c r="B98" s="11" t="s">
        <v>11</v>
      </c>
      <c r="C98" s="11" t="s">
        <v>18</v>
      </c>
      <c r="D98" s="11" t="s">
        <v>14</v>
      </c>
      <c r="E98" s="11" t="s">
        <v>12</v>
      </c>
      <c r="F98" s="11" t="s">
        <v>13</v>
      </c>
      <c r="G98" s="26"/>
    </row>
    <row r="99" spans="1:7" ht="20" customHeight="1" x14ac:dyDescent="0.2">
      <c r="A99" s="47" t="s">
        <v>43</v>
      </c>
      <c r="B99" s="12" t="s">
        <v>40</v>
      </c>
      <c r="C99" s="12" t="s">
        <v>20</v>
      </c>
      <c r="D99" s="13">
        <v>3890</v>
      </c>
      <c r="E99" s="35"/>
      <c r="F99" s="20">
        <f>D99*E99</f>
        <v>0</v>
      </c>
      <c r="G99" s="26"/>
    </row>
    <row r="100" spans="1:7" s="46" customFormat="1" ht="20" customHeight="1" x14ac:dyDescent="0.2">
      <c r="A100" s="48"/>
      <c r="B100" s="9" t="s">
        <v>66</v>
      </c>
      <c r="C100" s="9" t="s">
        <v>20</v>
      </c>
      <c r="D100" s="10">
        <v>4890</v>
      </c>
      <c r="E100" s="40"/>
      <c r="F100" s="24">
        <f t="shared" ref="F100:F101" si="10">D100*E100</f>
        <v>0</v>
      </c>
      <c r="G100" s="45"/>
    </row>
    <row r="101" spans="1:7" ht="20" customHeight="1" thickBot="1" x14ac:dyDescent="0.25">
      <c r="A101" s="49"/>
      <c r="B101" s="5" t="s">
        <v>15</v>
      </c>
      <c r="C101" s="5" t="s">
        <v>21</v>
      </c>
      <c r="D101" s="14">
        <v>20700</v>
      </c>
      <c r="E101" s="37"/>
      <c r="F101" s="21">
        <f t="shared" si="10"/>
        <v>0</v>
      </c>
      <c r="G101" s="26"/>
    </row>
    <row r="102" spans="1:7" ht="20" customHeight="1" x14ac:dyDescent="0.2">
      <c r="G102" s="26"/>
    </row>
    <row r="103" spans="1:7" ht="20" customHeight="1" x14ac:dyDescent="0.2">
      <c r="G103" s="26"/>
    </row>
    <row r="104" spans="1:7" ht="20" customHeight="1" thickBot="1" x14ac:dyDescent="0.3">
      <c r="A104" s="54" t="s">
        <v>44</v>
      </c>
      <c r="B104" s="54"/>
      <c r="C104" s="54"/>
      <c r="D104" s="54"/>
      <c r="E104" s="54"/>
      <c r="F104" s="54"/>
      <c r="G104" s="26"/>
    </row>
    <row r="105" spans="1:7" ht="20" customHeight="1" thickBot="1" x14ac:dyDescent="0.25">
      <c r="A105" s="30" t="s">
        <v>1</v>
      </c>
      <c r="B105" s="11" t="s">
        <v>11</v>
      </c>
      <c r="C105" s="11" t="s">
        <v>18</v>
      </c>
      <c r="D105" s="11" t="s">
        <v>14</v>
      </c>
      <c r="E105" s="11" t="s">
        <v>12</v>
      </c>
      <c r="F105" s="11" t="s">
        <v>13</v>
      </c>
      <c r="G105" s="26"/>
    </row>
    <row r="106" spans="1:7" ht="20" customHeight="1" thickBot="1" x14ac:dyDescent="0.25">
      <c r="A106" s="31" t="s">
        <v>44</v>
      </c>
      <c r="B106" s="15" t="s">
        <v>17</v>
      </c>
      <c r="C106" s="15" t="s">
        <v>45</v>
      </c>
      <c r="D106" s="16">
        <v>8800</v>
      </c>
      <c r="E106" s="38"/>
      <c r="F106" s="22">
        <f>D106*E106</f>
        <v>0</v>
      </c>
      <c r="G106" s="26"/>
    </row>
    <row r="107" spans="1:7" ht="20" customHeight="1" x14ac:dyDescent="0.2">
      <c r="G107" s="26"/>
    </row>
    <row r="108" spans="1:7" ht="20" customHeight="1" x14ac:dyDescent="0.2">
      <c r="G108" s="26"/>
    </row>
    <row r="109" spans="1:7" ht="20" customHeight="1" thickBot="1" x14ac:dyDescent="0.3">
      <c r="A109" s="54" t="s">
        <v>46</v>
      </c>
      <c r="B109" s="54"/>
      <c r="C109" s="54"/>
      <c r="D109" s="54"/>
      <c r="E109" s="54"/>
      <c r="F109" s="54"/>
      <c r="G109" s="26"/>
    </row>
    <row r="110" spans="1:7" ht="20" customHeight="1" thickBot="1" x14ac:dyDescent="0.25">
      <c r="A110" s="30" t="s">
        <v>1</v>
      </c>
      <c r="B110" s="11" t="s">
        <v>11</v>
      </c>
      <c r="C110" s="11" t="s">
        <v>18</v>
      </c>
      <c r="D110" s="11" t="s">
        <v>14</v>
      </c>
      <c r="E110" s="11" t="s">
        <v>12</v>
      </c>
      <c r="F110" s="11" t="s">
        <v>13</v>
      </c>
      <c r="G110" s="26"/>
    </row>
    <row r="111" spans="1:7" ht="20" customHeight="1" x14ac:dyDescent="0.2">
      <c r="A111" s="53" t="s">
        <v>46</v>
      </c>
      <c r="B111" s="12" t="s">
        <v>47</v>
      </c>
      <c r="C111" s="12" t="s">
        <v>45</v>
      </c>
      <c r="D111" s="13">
        <v>7900</v>
      </c>
      <c r="E111" s="35"/>
      <c r="F111" s="20">
        <f>D111*E111</f>
        <v>0</v>
      </c>
      <c r="G111" s="26"/>
    </row>
    <row r="112" spans="1:7" ht="20" customHeight="1" x14ac:dyDescent="0.2">
      <c r="A112" s="48"/>
      <c r="B112" s="6" t="s">
        <v>48</v>
      </c>
      <c r="C112" s="6" t="s">
        <v>45</v>
      </c>
      <c r="D112" s="8">
        <v>11200</v>
      </c>
      <c r="E112" s="36"/>
      <c r="F112" s="7">
        <f t="shared" ref="F112:F113" si="11">D112*E112</f>
        <v>0</v>
      </c>
      <c r="G112" s="26"/>
    </row>
    <row r="113" spans="1:7" ht="20" customHeight="1" thickBot="1" x14ac:dyDescent="0.25">
      <c r="A113" s="49"/>
      <c r="B113" s="5" t="s">
        <v>49</v>
      </c>
      <c r="C113" s="5" t="s">
        <v>21</v>
      </c>
      <c r="D113" s="14">
        <v>80000</v>
      </c>
      <c r="E113" s="37"/>
      <c r="F113" s="21">
        <f t="shared" si="11"/>
        <v>0</v>
      </c>
      <c r="G113" s="26"/>
    </row>
    <row r="114" spans="1:7" ht="20" customHeight="1" x14ac:dyDescent="0.2">
      <c r="G114" s="26"/>
    </row>
    <row r="115" spans="1:7" ht="20" customHeight="1" x14ac:dyDescent="0.2">
      <c r="G115" s="26"/>
    </row>
    <row r="116" spans="1:7" ht="20" customHeight="1" thickBot="1" x14ac:dyDescent="0.3">
      <c r="A116" s="54" t="s">
        <v>51</v>
      </c>
      <c r="B116" s="54"/>
      <c r="C116" s="54"/>
      <c r="D116" s="54"/>
      <c r="E116" s="54"/>
      <c r="F116" s="54"/>
      <c r="G116" s="26"/>
    </row>
    <row r="117" spans="1:7" ht="20" customHeight="1" thickBot="1" x14ac:dyDescent="0.25">
      <c r="A117" s="30" t="s">
        <v>1</v>
      </c>
      <c r="B117" s="55" t="s">
        <v>11</v>
      </c>
      <c r="C117" s="55"/>
      <c r="D117" s="11" t="s">
        <v>14</v>
      </c>
      <c r="E117" s="11" t="s">
        <v>12</v>
      </c>
      <c r="F117" s="11" t="s">
        <v>13</v>
      </c>
      <c r="G117" s="26"/>
    </row>
    <row r="118" spans="1:7" ht="20" customHeight="1" x14ac:dyDescent="0.2">
      <c r="A118" s="32" t="s">
        <v>52</v>
      </c>
      <c r="B118" s="56" t="s">
        <v>53</v>
      </c>
      <c r="C118" s="56"/>
      <c r="D118" s="13">
        <v>1000</v>
      </c>
      <c r="E118" s="35"/>
      <c r="F118" s="20">
        <f>D118*E118</f>
        <v>0</v>
      </c>
      <c r="G118" s="26"/>
    </row>
    <row r="119" spans="1:7" ht="20" customHeight="1" x14ac:dyDescent="0.2">
      <c r="A119" s="33" t="s">
        <v>50</v>
      </c>
      <c r="B119" s="57" t="s">
        <v>53</v>
      </c>
      <c r="C119" s="57"/>
      <c r="D119" s="8">
        <v>1000</v>
      </c>
      <c r="E119" s="36"/>
      <c r="F119" s="7">
        <f t="shared" ref="F119:F120" si="12">D119*E119</f>
        <v>0</v>
      </c>
      <c r="G119" s="26"/>
    </row>
    <row r="120" spans="1:7" ht="20" customHeight="1" x14ac:dyDescent="0.2">
      <c r="A120" s="33" t="s">
        <v>70</v>
      </c>
      <c r="B120" s="57" t="s">
        <v>53</v>
      </c>
      <c r="C120" s="57"/>
      <c r="D120" s="8">
        <v>1000</v>
      </c>
      <c r="E120" s="36"/>
      <c r="F120" s="7">
        <f t="shared" si="12"/>
        <v>0</v>
      </c>
      <c r="G120" s="26"/>
    </row>
    <row r="121" spans="1:7" ht="20" customHeight="1" x14ac:dyDescent="0.2">
      <c r="A121" s="33" t="s">
        <v>71</v>
      </c>
      <c r="B121" s="57" t="s">
        <v>53</v>
      </c>
      <c r="C121" s="57"/>
      <c r="D121" s="8">
        <v>1200</v>
      </c>
      <c r="E121" s="36"/>
      <c r="F121" s="7">
        <f t="shared" ref="F121:F123" si="13">D121*E121</f>
        <v>0</v>
      </c>
      <c r="G121" s="26"/>
    </row>
    <row r="122" spans="1:7" ht="20" customHeight="1" x14ac:dyDescent="0.2">
      <c r="A122" s="33" t="s">
        <v>72</v>
      </c>
      <c r="B122" s="57" t="s">
        <v>53</v>
      </c>
      <c r="C122" s="57"/>
      <c r="D122" s="8">
        <v>1200</v>
      </c>
      <c r="E122" s="36"/>
      <c r="F122" s="7">
        <f t="shared" si="13"/>
        <v>0</v>
      </c>
      <c r="G122" s="26"/>
    </row>
    <row r="123" spans="1:7" ht="20" customHeight="1" thickBot="1" x14ac:dyDescent="0.25">
      <c r="A123" s="34" t="s">
        <v>73</v>
      </c>
      <c r="B123" s="59" t="s">
        <v>53</v>
      </c>
      <c r="C123" s="59"/>
      <c r="D123" s="14">
        <v>2000</v>
      </c>
      <c r="E123" s="37"/>
      <c r="F123" s="21">
        <f t="shared" si="13"/>
        <v>0</v>
      </c>
      <c r="G123" s="26"/>
    </row>
    <row r="124" spans="1:7" ht="20" customHeight="1" x14ac:dyDescent="0.2">
      <c r="G124" s="26"/>
    </row>
    <row r="125" spans="1:7" ht="20" customHeight="1" x14ac:dyDescent="0.2">
      <c r="G125" s="26"/>
    </row>
    <row r="126" spans="1:7" ht="20" customHeight="1" thickBot="1" x14ac:dyDescent="0.3">
      <c r="A126" s="54" t="s">
        <v>54</v>
      </c>
      <c r="B126" s="54"/>
      <c r="C126" s="54"/>
      <c r="D126" s="54"/>
      <c r="E126" s="54"/>
      <c r="F126" s="54"/>
      <c r="G126" s="26"/>
    </row>
    <row r="127" spans="1:7" ht="20" customHeight="1" thickBot="1" x14ac:dyDescent="0.25">
      <c r="A127" s="30" t="s">
        <v>1</v>
      </c>
      <c r="B127" s="55" t="s">
        <v>11</v>
      </c>
      <c r="C127" s="55"/>
      <c r="D127" s="11" t="s">
        <v>14</v>
      </c>
      <c r="E127" s="11" t="s">
        <v>12</v>
      </c>
      <c r="F127" s="11" t="s">
        <v>13</v>
      </c>
      <c r="G127" s="26"/>
    </row>
    <row r="128" spans="1:7" ht="20" customHeight="1" x14ac:dyDescent="0.2">
      <c r="A128" s="32" t="s">
        <v>55</v>
      </c>
      <c r="B128" s="56" t="s">
        <v>59</v>
      </c>
      <c r="C128" s="56"/>
      <c r="D128" s="13">
        <v>50000</v>
      </c>
      <c r="E128" s="35"/>
      <c r="F128" s="20">
        <f>D128*E128</f>
        <v>0</v>
      </c>
      <c r="G128" s="26"/>
    </row>
    <row r="129" spans="1:7" ht="20" customHeight="1" x14ac:dyDescent="0.2">
      <c r="A129" s="33" t="s">
        <v>56</v>
      </c>
      <c r="B129" s="57" t="s">
        <v>59</v>
      </c>
      <c r="C129" s="57"/>
      <c r="D129" s="8">
        <v>50000</v>
      </c>
      <c r="E129" s="36"/>
      <c r="F129" s="7">
        <f t="shared" ref="F129:F131" si="14">D129*E129</f>
        <v>0</v>
      </c>
      <c r="G129" s="26"/>
    </row>
    <row r="130" spans="1:7" ht="20" customHeight="1" x14ac:dyDescent="0.2">
      <c r="A130" s="33" t="s">
        <v>57</v>
      </c>
      <c r="B130" s="57" t="s">
        <v>60</v>
      </c>
      <c r="C130" s="57"/>
      <c r="D130" s="8">
        <v>55000</v>
      </c>
      <c r="E130" s="36"/>
      <c r="F130" s="7">
        <f t="shared" si="14"/>
        <v>0</v>
      </c>
      <c r="G130" s="26"/>
    </row>
    <row r="131" spans="1:7" ht="20" customHeight="1" thickBot="1" x14ac:dyDescent="0.25">
      <c r="A131" s="34" t="s">
        <v>58</v>
      </c>
      <c r="B131" s="59" t="s">
        <v>60</v>
      </c>
      <c r="C131" s="59"/>
      <c r="D131" s="14">
        <v>55000</v>
      </c>
      <c r="E131" s="37"/>
      <c r="F131" s="21">
        <f t="shared" si="14"/>
        <v>0</v>
      </c>
      <c r="G131" s="26"/>
    </row>
    <row r="133" spans="1:7" ht="20" customHeight="1" x14ac:dyDescent="0.2">
      <c r="A133" s="58" t="s">
        <v>62</v>
      </c>
      <c r="B133" s="58"/>
      <c r="C133" s="58"/>
      <c r="D133" s="58"/>
      <c r="E133" s="58"/>
      <c r="F133" s="28">
        <f>SUM(F9:F36,F41:F48,F53:F61,F66:F68,F73:F87,F92:F94,F99:F101,F106,F111:F113,F118:F123,F128:F131)</f>
        <v>0</v>
      </c>
    </row>
    <row r="134" spans="1:7" ht="20" customHeight="1" thickBot="1" x14ac:dyDescent="0.25">
      <c r="A134" s="58" t="s">
        <v>63</v>
      </c>
      <c r="B134" s="58"/>
      <c r="C134" s="58"/>
      <c r="D134" s="58"/>
      <c r="E134" s="58"/>
      <c r="F134" s="29">
        <f>19%*F133</f>
        <v>0</v>
      </c>
    </row>
    <row r="135" spans="1:7" ht="20" customHeight="1" x14ac:dyDescent="0.2">
      <c r="A135" s="58" t="s">
        <v>64</v>
      </c>
      <c r="B135" s="58"/>
      <c r="C135" s="58"/>
      <c r="D135" s="58"/>
      <c r="E135" s="58"/>
      <c r="F135" s="28">
        <f>F133+F134</f>
        <v>0</v>
      </c>
    </row>
  </sheetData>
  <sheetProtection algorithmName="SHA-512" hashValue="lueoymykrnWw5MgHOG0QySnDO93gqxk9ztkiG3K1CYZEL6i5sOaoayJvYuPmTPiUo6OW39NGRPlT9t9OSbiBZw==" saltValue="1r+eJHpoGqKH8zxfXvgekw==" spinCount="100000" sheet="1" objects="1" scenarios="1"/>
  <mergeCells count="52">
    <mergeCell ref="B123:C123"/>
    <mergeCell ref="A1:A6"/>
    <mergeCell ref="B1:F6"/>
    <mergeCell ref="A7:F7"/>
    <mergeCell ref="A39:F39"/>
    <mergeCell ref="A51:F51"/>
    <mergeCell ref="A31:A33"/>
    <mergeCell ref="A34:A36"/>
    <mergeCell ref="A41:A43"/>
    <mergeCell ref="A46:A48"/>
    <mergeCell ref="A56:A58"/>
    <mergeCell ref="A59:A61"/>
    <mergeCell ref="A66:A68"/>
    <mergeCell ref="A73:A75"/>
    <mergeCell ref="A76:A78"/>
    <mergeCell ref="A82:A84"/>
    <mergeCell ref="A134:E134"/>
    <mergeCell ref="A135:E135"/>
    <mergeCell ref="B129:C129"/>
    <mergeCell ref="B130:C130"/>
    <mergeCell ref="B131:C131"/>
    <mergeCell ref="A133:E133"/>
    <mergeCell ref="B127:C127"/>
    <mergeCell ref="B128:C128"/>
    <mergeCell ref="B122:C122"/>
    <mergeCell ref="A92:A94"/>
    <mergeCell ref="A99:A101"/>
    <mergeCell ref="A111:A113"/>
    <mergeCell ref="A97:F97"/>
    <mergeCell ref="A104:F104"/>
    <mergeCell ref="A109:F109"/>
    <mergeCell ref="A116:F116"/>
    <mergeCell ref="A126:F126"/>
    <mergeCell ref="B117:C117"/>
    <mergeCell ref="B118:C118"/>
    <mergeCell ref="B119:C119"/>
    <mergeCell ref="B120:C120"/>
    <mergeCell ref="B121:C121"/>
    <mergeCell ref="A64:F64"/>
    <mergeCell ref="A71:F71"/>
    <mergeCell ref="A85:A87"/>
    <mergeCell ref="A90:F90"/>
    <mergeCell ref="A79:A81"/>
    <mergeCell ref="A53:A55"/>
    <mergeCell ref="A44:A45"/>
    <mergeCell ref="A28:A30"/>
    <mergeCell ref="A9:A11"/>
    <mergeCell ref="A12:A14"/>
    <mergeCell ref="A19:A21"/>
    <mergeCell ref="A22:A24"/>
    <mergeCell ref="A25:A27"/>
    <mergeCell ref="A15:A17"/>
  </mergeCells>
  <phoneticPr fontId="7" type="noConversion"/>
  <pageMargins left="0.7" right="0.7" top="0.75" bottom="0.75" header="0.3" footer="0.3"/>
  <pageSetup scale="69" fitToHeight="3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Moreno</dc:creator>
  <cp:lastModifiedBy>Gabriel Moreno</cp:lastModifiedBy>
  <cp:lastPrinted>2021-04-26T19:38:26Z</cp:lastPrinted>
  <dcterms:created xsi:type="dcterms:W3CDTF">2021-02-25T17:00:46Z</dcterms:created>
  <dcterms:modified xsi:type="dcterms:W3CDTF">2021-05-02T23:31:49Z</dcterms:modified>
</cp:coreProperties>
</file>